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Nemocnice Třinec/22016_I.etapa II/01_Zadávací dokumentace/ZD-final/"/>
    </mc:Choice>
  </mc:AlternateContent>
  <xr:revisionPtr revIDLastSave="4" documentId="11_1D5086EBD7D71AEAE370E88A0DAB06DF06A98111" xr6:coauthVersionLast="47" xr6:coauthVersionMax="47" xr10:uidLastSave="{25423D27-9112-4A73-9819-33B3F70FF8F3}"/>
  <bookViews>
    <workbookView xWindow="-120" yWindow="-120" windowWidth="29040" windowHeight="15840" xr2:uid="{00000000-000D-0000-FFFF-FFFF00000000}"/>
  </bookViews>
  <sheets>
    <sheet name="Kalkulace" sheetId="1" r:id="rId1"/>
  </sheets>
  <definedNames>
    <definedName name="_xlnm._FilterDatabase" localSheetId="0" hidden="1">Kalkulace!$A$3:$Q$48</definedName>
    <definedName name="Anička">#REF!</definedName>
    <definedName name="Dobrá">#REF!</definedName>
    <definedName name="importEP">#REF!</definedName>
    <definedName name="kalk_atyp">#REF!</definedName>
    <definedName name="Klinika">#REF!</definedName>
    <definedName name="koef">#REF!</definedName>
    <definedName name="LD">#REF!</definedName>
    <definedName name="new">#REF!</definedName>
    <definedName name="_xlnm.Print_Area" localSheetId="0">Kalkulace!$A$1:$J$52</definedName>
    <definedName name="Odry">#REF!</definedName>
    <definedName name="XXXXX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" l="1"/>
  <c r="I13" i="1" s="1"/>
  <c r="H14" i="1"/>
  <c r="I14" i="1" s="1"/>
  <c r="H37" i="1" l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15" i="1" l="1"/>
  <c r="I15" i="1" s="1"/>
  <c r="H7" i="1"/>
  <c r="I7" i="1" s="1"/>
  <c r="H6" i="1"/>
  <c r="I6" i="1" s="1"/>
  <c r="H5" i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I5" i="1" l="1"/>
  <c r="H8" i="1"/>
  <c r="I8" i="1" s="1"/>
  <c r="H9" i="1"/>
  <c r="I9" i="1" s="1"/>
  <c r="H10" i="1"/>
  <c r="I10" i="1" s="1"/>
  <c r="H11" i="1"/>
  <c r="I11" i="1" s="1"/>
  <c r="H16" i="1" l="1"/>
  <c r="I16" i="1" s="1"/>
  <c r="H17" i="1"/>
  <c r="I17" i="1" s="1"/>
  <c r="H18" i="1"/>
  <c r="I18" i="1" s="1"/>
  <c r="H19" i="1"/>
  <c r="I19" i="1" s="1"/>
  <c r="H12" i="1" l="1"/>
  <c r="I12" i="1" l="1"/>
  <c r="I45" i="1" s="1"/>
  <c r="H45" i="1"/>
</calcChain>
</file>

<file path=xl/sharedStrings.xml><?xml version="1.0" encoding="utf-8"?>
<sst xmlns="http://schemas.openxmlformats.org/spreadsheetml/2006/main" count="169" uniqueCount="91">
  <si>
    <t>Celkem
vč. DPH</t>
  </si>
  <si>
    <t>P.č.</t>
  </si>
  <si>
    <t>Označ.</t>
  </si>
  <si>
    <t>Popis</t>
  </si>
  <si>
    <t>ks</t>
  </si>
  <si>
    <t>Cena/ks
bez DPH</t>
  </si>
  <si>
    <t>Celkem
bez DPH</t>
  </si>
  <si>
    <t>DPH
v %</t>
  </si>
  <si>
    <t>Celkem</t>
  </si>
  <si>
    <t>Mj</t>
  </si>
  <si>
    <t>OS</t>
  </si>
  <si>
    <t xml:space="preserve">JS </t>
  </si>
  <si>
    <t>KON ST</t>
  </si>
  <si>
    <t>SED A</t>
  </si>
  <si>
    <t>SED B</t>
  </si>
  <si>
    <t>BOX</t>
  </si>
  <si>
    <t>ŽJ</t>
  </si>
  <si>
    <t>Židle jídelní</t>
  </si>
  <si>
    <t>Kuchyňská linka, 2500x2068x600 mm</t>
  </si>
  <si>
    <t>Jídelní stůl, 800x772x700 mm</t>
  </si>
  <si>
    <t>Odkládací stěna, 800x1900x18 mm, 6x šatní háček</t>
  </si>
  <si>
    <t>SKR A</t>
  </si>
  <si>
    <t>Skříňka policová, 800x726x320 mm, 1x police volná, 1x zámek</t>
  </si>
  <si>
    <t>BOX A</t>
  </si>
  <si>
    <t>Box, 900x1900x568 mm, 8x uzamykatelný box</t>
  </si>
  <si>
    <t>BOX B</t>
  </si>
  <si>
    <t>Box, 2400x1900x568 mm, 24x uzamykatelný box</t>
  </si>
  <si>
    <t>Skříň policová s nástavcem, 600x2600x418 mm, 2x zámek</t>
  </si>
  <si>
    <t>SKR B</t>
  </si>
  <si>
    <t>SKR C</t>
  </si>
  <si>
    <t>Skříň policová s nástavcem, 400x2600x418 mm, 2x zámek</t>
  </si>
  <si>
    <t>SKR D</t>
  </si>
  <si>
    <t>Skříň policová s nástavcem, 700x2600x418 mm, 2x zámek</t>
  </si>
  <si>
    <t>ST PRAC</t>
  </si>
  <si>
    <t>Stůl pracovní, 1400x750x600 mm, podnož kovová</t>
  </si>
  <si>
    <t>ST JED</t>
  </si>
  <si>
    <t>Stůl jednací, 1200x750x500 mm, podnož kovová</t>
  </si>
  <si>
    <t>SKR ST</t>
  </si>
  <si>
    <t>Skříňka policová, 700x750x420 mm, 1x police volná, 1x zámek</t>
  </si>
  <si>
    <t>Odkládací stěna, 600x1900x18 mm, 5x šatní háček</t>
  </si>
  <si>
    <t>Zrcadlo na desce, 500x600x18 mm, zrcadlo broušené hrany</t>
  </si>
  <si>
    <t>OS B</t>
  </si>
  <si>
    <t>Odkládací stěna, 600x1900x18 mm, 1x police, 5x šatní háček</t>
  </si>
  <si>
    <t>OS WC</t>
  </si>
  <si>
    <t>Odkládací stěna, 400x200x18 mm,  2x šatní háček</t>
  </si>
  <si>
    <t>BOT</t>
  </si>
  <si>
    <t>Botník, 800x460x400 mm, vnitřní dělení, nožky 100 mm</t>
  </si>
  <si>
    <t>SKR PRAD</t>
  </si>
  <si>
    <t>Skříň policová, 800x2000x400 mm, 4x police volná, nožky 100 mm</t>
  </si>
  <si>
    <t>BOT B</t>
  </si>
  <si>
    <t>Botník, 1000x460x400 mm, vnitřní dělení, nožky 100 mm</t>
  </si>
  <si>
    <t>SKR ŠAT</t>
  </si>
  <si>
    <t>Skříň šatní, 800x2000x600 mm, 2x dvířka, 2x zámek, nožky 100 mm</t>
  </si>
  <si>
    <t>NIKA ŠATNA</t>
  </si>
  <si>
    <t>Nika do šatny, 800x400x400 mm</t>
  </si>
  <si>
    <t>ZRC B</t>
  </si>
  <si>
    <t>Zrcadlo na desce, 500x800x18 mm, 1x police, zrcadlo broušené hrany</t>
  </si>
  <si>
    <t>OS C</t>
  </si>
  <si>
    <t>Odkládací stěna, 400x1900x18 mm, 3x šatní háček</t>
  </si>
  <si>
    <t>SCHUD</t>
  </si>
  <si>
    <t>Schůdky dvojstupňové, kovové, gum.nášlapy, 450x510x400 mm</t>
  </si>
  <si>
    <t>SCHUD A</t>
  </si>
  <si>
    <t>Schůdek jednostupňový, kovový, gum.nášlap, 240x510x400 mm</t>
  </si>
  <si>
    <t>NAD ODP</t>
  </si>
  <si>
    <t>Nádoba na odpad kovová s vzjímatelnou vložkou, nožní ovládání, 20 L</t>
  </si>
  <si>
    <t>VOZ PRAD</t>
  </si>
  <si>
    <t>MW</t>
  </si>
  <si>
    <t>LEDNI</t>
  </si>
  <si>
    <t>MYČ</t>
  </si>
  <si>
    <t>KŘ</t>
  </si>
  <si>
    <t>Kancelářské křeslo</t>
  </si>
  <si>
    <t>ŽJS</t>
  </si>
  <si>
    <t>Židle jednací - skládací</t>
  </si>
  <si>
    <t>Pohovka, 1200x820x600 mm</t>
  </si>
  <si>
    <t>Pohovka, 1800x820x600 mm</t>
  </si>
  <si>
    <t>Konferenční stůl, 1000x600x1000 mm</t>
  </si>
  <si>
    <t>KL 2500</t>
  </si>
  <si>
    <t>KL 2400</t>
  </si>
  <si>
    <t>Kuchyňská linka, 2400x2000x500 mm</t>
  </si>
  <si>
    <t>Skříň policová s nástavcem - rohová, 600x2600x600 mm</t>
  </si>
  <si>
    <t>ZRCADLO</t>
  </si>
  <si>
    <t>Lednice podstavná s výparníkem, max 475x818x500 mm</t>
  </si>
  <si>
    <t>Mikrovlná trouba, orientačně 500x280x390 mm</t>
  </si>
  <si>
    <t xml:space="preserve">Myčka stolní, orientačně 550x440x500 mm </t>
  </si>
  <si>
    <t>Vozík na prádlo a zdrav.odpad, pojízdný, nožní ovládání, barevné víko, 80 L</t>
  </si>
  <si>
    <t xml:space="preserve">  Rozpočet      -      Vnitřní vybavení Centrální sterilzace</t>
  </si>
  <si>
    <t>Vnitřní vybavení (Š x V x Hl)</t>
  </si>
  <si>
    <t>Odkaz na Výkresová dokumentace / Technická specifikace</t>
  </si>
  <si>
    <t>Výkresová dokumentace</t>
  </si>
  <si>
    <t>Technická specifikace</t>
  </si>
  <si>
    <t>Box, 1200x1900x418 mm, 12x uzamykatelný 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</si>
</sst>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\ &quot;Kč&quot;"/>
    <numFmt numFmtId="165" formatCode="0.0%"/>
  </numFmts>
  <fonts count="2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auto="1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56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1" applyNumberFormat="0" applyFill="0" applyAlignment="0" applyProtection="0"/>
    <xf numFmtId="0" fontId="13" fillId="3" borderId="0" applyNumberFormat="0" applyBorder="0" applyAlignment="0" applyProtection="0"/>
    <xf numFmtId="0" fontId="14" fillId="16" borderId="2" applyNumberFormat="0" applyAlignment="0" applyProtection="0"/>
    <xf numFmtId="44" fontId="27" fillId="0" borderId="0" applyFont="0" applyFill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2" fillId="18" borderId="6" applyNumberFormat="0" applyFont="0" applyAlignment="0" applyProtection="0"/>
    <xf numFmtId="9" fontId="2" fillId="0" borderId="0" applyFont="0" applyFill="0" applyBorder="0" applyAlignment="0" applyProtection="0"/>
    <xf numFmtId="0" fontId="20" fillId="0" borderId="7" applyNumberFormat="0" applyFill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3" borderId="0" applyNumberFormat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67">
    <xf numFmtId="0" fontId="0" fillId="0" borderId="0" xfId="0"/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13" xfId="0" applyFont="1" applyBorder="1" applyAlignment="1">
      <alignment horizontal="center" vertical="top"/>
    </xf>
    <xf numFmtId="164" fontId="3" fillId="0" borderId="13" xfId="0" applyNumberFormat="1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6" fillId="0" borderId="15" xfId="0" applyFont="1" applyBorder="1" applyAlignment="1">
      <alignment vertical="top"/>
    </xf>
    <xf numFmtId="0" fontId="6" fillId="0" borderId="16" xfId="0" applyFont="1" applyBorder="1" applyAlignment="1">
      <alignment horizontal="center" vertical="top"/>
    </xf>
    <xf numFmtId="164" fontId="6" fillId="0" borderId="16" xfId="0" applyNumberFormat="1" applyFont="1" applyBorder="1" applyAlignment="1">
      <alignment vertical="top"/>
    </xf>
    <xf numFmtId="0" fontId="3" fillId="0" borderId="17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vertical="top"/>
    </xf>
    <xf numFmtId="0" fontId="5" fillId="0" borderId="0" xfId="0" applyFont="1" applyFill="1" applyBorder="1" applyAlignment="1">
      <alignment horizontal="center"/>
    </xf>
    <xf numFmtId="164" fontId="6" fillId="0" borderId="16" xfId="0" applyNumberFormat="1" applyFont="1" applyFill="1" applyBorder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horizontal="center" vertical="top"/>
    </xf>
    <xf numFmtId="0" fontId="5" fillId="24" borderId="13" xfId="0" applyFont="1" applyFill="1" applyBorder="1" applyAlignment="1">
      <alignment horizontal="center" vertical="top"/>
    </xf>
    <xf numFmtId="164" fontId="3" fillId="24" borderId="13" xfId="0" applyNumberFormat="1" applyFont="1" applyFill="1" applyBorder="1" applyAlignment="1">
      <alignment vertical="top"/>
    </xf>
    <xf numFmtId="0" fontId="3" fillId="24" borderId="14" xfId="0" applyFont="1" applyFill="1" applyBorder="1" applyAlignment="1">
      <alignment horizontal="center" vertical="top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20" xfId="0" applyFont="1" applyBorder="1" applyAlignment="1">
      <alignment horizontal="center" vertical="top"/>
    </xf>
    <xf numFmtId="0" fontId="3" fillId="0" borderId="22" xfId="0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6" fillId="0" borderId="16" xfId="0" applyFont="1" applyBorder="1" applyAlignment="1">
      <alignment horizontal="left" vertical="top"/>
    </xf>
    <xf numFmtId="0" fontId="3" fillId="24" borderId="20" xfId="0" applyFont="1" applyFill="1" applyBorder="1" applyAlignment="1">
      <alignment horizontal="center" vertical="top"/>
    </xf>
    <xf numFmtId="0" fontId="4" fillId="24" borderId="23" xfId="0" applyFont="1" applyFill="1" applyBorder="1" applyAlignment="1">
      <alignment horizontal="center" vertical="center"/>
    </xf>
    <xf numFmtId="0" fontId="4" fillId="24" borderId="19" xfId="0" applyFont="1" applyFill="1" applyBorder="1" applyAlignment="1">
      <alignment horizontal="center" vertical="center"/>
    </xf>
    <xf numFmtId="164" fontId="4" fillId="24" borderId="19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24" borderId="24" xfId="0" applyFont="1" applyFill="1" applyBorder="1" applyAlignment="1">
      <alignment horizontal="left" vertical="center"/>
    </xf>
    <xf numFmtId="0" fontId="4" fillId="24" borderId="25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/>
    </xf>
    <xf numFmtId="0" fontId="3" fillId="0" borderId="21" xfId="0" applyFont="1" applyBorder="1" applyAlignment="1">
      <alignment vertical="top"/>
    </xf>
    <xf numFmtId="0" fontId="4" fillId="24" borderId="19" xfId="0" applyFont="1" applyFill="1" applyBorder="1" applyAlignment="1">
      <alignment horizontal="left" vertical="top"/>
    </xf>
    <xf numFmtId="0" fontId="4" fillId="24" borderId="18" xfId="0" applyFont="1" applyFill="1" applyBorder="1" applyAlignment="1">
      <alignment horizontal="center" vertical="top"/>
    </xf>
    <xf numFmtId="0" fontId="3" fillId="24" borderId="18" xfId="0" applyFont="1" applyFill="1" applyBorder="1" applyAlignment="1">
      <alignment horizontal="center" vertical="top"/>
    </xf>
    <xf numFmtId="164" fontId="3" fillId="24" borderId="18" xfId="0" applyNumberFormat="1" applyFont="1" applyFill="1" applyBorder="1" applyAlignment="1">
      <alignment vertical="top"/>
    </xf>
    <xf numFmtId="0" fontId="6" fillId="0" borderId="16" xfId="0" applyFont="1" applyBorder="1" applyAlignment="1">
      <alignment vertical="top"/>
    </xf>
    <xf numFmtId="14" fontId="3" fillId="0" borderId="0" xfId="0" applyNumberFormat="1" applyFont="1" applyAlignment="1">
      <alignment horizontal="left" vertical="top"/>
    </xf>
    <xf numFmtId="0" fontId="4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top"/>
    </xf>
    <xf numFmtId="0" fontId="6" fillId="0" borderId="16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165" fontId="3" fillId="0" borderId="0" xfId="35" applyNumberFormat="1" applyFont="1" applyFill="1" applyBorder="1" applyAlignment="1">
      <alignment vertical="top"/>
    </xf>
    <xf numFmtId="9" fontId="3" fillId="0" borderId="0" xfId="0" applyNumberFormat="1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horizontal="right" vertical="center"/>
    </xf>
    <xf numFmtId="0" fontId="4" fillId="0" borderId="19" xfId="0" applyFont="1" applyBorder="1" applyAlignment="1">
      <alignment horizontal="left" vertical="top"/>
    </xf>
    <xf numFmtId="0" fontId="3" fillId="0" borderId="26" xfId="0" applyFont="1" applyBorder="1" applyAlignment="1">
      <alignment vertical="top"/>
    </xf>
    <xf numFmtId="0" fontId="28" fillId="0" borderId="0" xfId="0" applyFont="1" applyAlignment="1">
      <alignment vertical="top"/>
    </xf>
  </cellXfs>
  <cellStyles count="56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Čárka 2" xfId="55" xr:uid="{00000000-0005-0000-0000-000013000000}"/>
    <cellStyle name="Kontrolní buňka" xfId="21" builtinId="23" customBuiltin="1"/>
    <cellStyle name="Měna 2" xfId="50" xr:uid="{00000000-0005-0000-0000-000016000000}"/>
    <cellStyle name="Měna 2 2" xfId="22" xr:uid="{00000000-0005-0000-0000-000017000000}"/>
    <cellStyle name="Měna 2 2 2" xfId="49" xr:uid="{00000000-0005-0000-0000-000018000000}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2" xfId="29" xr:uid="{00000000-0005-0000-0000-000020000000}"/>
    <cellStyle name="Normální 3" xfId="30" xr:uid="{00000000-0005-0000-0000-000021000000}"/>
    <cellStyle name="Normální 3 2" xfId="51" xr:uid="{00000000-0005-0000-0000-000022000000}"/>
    <cellStyle name="Normální 4" xfId="31" xr:uid="{00000000-0005-0000-0000-000023000000}"/>
    <cellStyle name="Normální 4 2" xfId="52" xr:uid="{00000000-0005-0000-0000-000024000000}"/>
    <cellStyle name="Normální 5" xfId="32" xr:uid="{00000000-0005-0000-0000-000025000000}"/>
    <cellStyle name="Normální 5 2" xfId="53" xr:uid="{00000000-0005-0000-0000-000026000000}"/>
    <cellStyle name="Normální 6" xfId="33" xr:uid="{00000000-0005-0000-0000-000027000000}"/>
    <cellStyle name="Normální 6 2" xfId="54" xr:uid="{00000000-0005-0000-0000-000028000000}"/>
    <cellStyle name="Poznámka" xfId="34" builtinId="10" customBuiltin="1"/>
    <cellStyle name="Procenta" xfId="35" builtinId="5"/>
    <cellStyle name="Propojená buňka" xfId="36" builtinId="24" customBuiltin="1"/>
    <cellStyle name="Správně" xfId="37" builtinId="26" customBuiltin="1"/>
    <cellStyle name="Špatně" xfId="20" builtinId="27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2">
    <dxf>
      <font>
        <color theme="1"/>
      </font>
      <fill>
        <patternFill patternType="solid">
          <fgColor rgb="FFFF0000"/>
          <bgColor rgb="FFFF0000"/>
        </patternFill>
      </fill>
    </dxf>
    <dxf>
      <font>
        <strike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FFD41D"/>
      <color rgb="FFFFFFCC"/>
      <color rgb="FFCCFF33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tabColor indexed="13"/>
    <pageSetUpPr fitToPage="1"/>
  </sheetPr>
  <dimension ref="A1:R90"/>
  <sheetViews>
    <sheetView tabSelected="1" zoomScale="85" zoomScaleNormal="85" workbookViewId="0">
      <selection activeCell="G9" sqref="G9"/>
    </sheetView>
  </sheetViews>
  <sheetFormatPr defaultColWidth="9.140625" defaultRowHeight="15.75" x14ac:dyDescent="0.2"/>
  <cols>
    <col min="1" max="1" width="4.85546875" style="4" customWidth="1"/>
    <col min="2" max="2" width="18.42578125" style="29" customWidth="1"/>
    <col min="3" max="3" width="78.85546875" style="4" customWidth="1"/>
    <col min="4" max="4" width="39.140625" style="4" customWidth="1"/>
    <col min="5" max="5" width="5.7109375" style="4" customWidth="1"/>
    <col min="6" max="6" width="5.42578125" style="12" customWidth="1"/>
    <col min="7" max="7" width="13.28515625" style="16" customWidth="1"/>
    <col min="8" max="8" width="17" style="4" customWidth="1"/>
    <col min="9" max="9" width="15.5703125" style="4" customWidth="1"/>
    <col min="10" max="10" width="6" style="12" customWidth="1"/>
    <col min="11" max="11" width="4.28515625" style="4" customWidth="1"/>
    <col min="12" max="12" width="15.42578125" style="4" customWidth="1"/>
    <col min="13" max="13" width="23.140625" style="4" customWidth="1"/>
    <col min="14" max="14" width="8.7109375" style="4" bestFit="1" customWidth="1"/>
    <col min="15" max="15" width="9.85546875" style="4" customWidth="1"/>
    <col min="16" max="16" width="24.28515625" style="4" customWidth="1"/>
    <col min="17" max="17" width="8.7109375" style="4" bestFit="1" customWidth="1"/>
    <col min="18" max="18" width="8.7109375" style="28" bestFit="1" customWidth="1"/>
    <col min="19" max="16384" width="9.140625" style="4"/>
  </cols>
  <sheetData>
    <row r="1" spans="1:18" s="3" customFormat="1" ht="20.25" x14ac:dyDescent="0.2">
      <c r="A1" s="66" t="s">
        <v>85</v>
      </c>
      <c r="B1" s="35"/>
      <c r="E1" s="50"/>
      <c r="J1" s="2"/>
      <c r="L1" s="51"/>
      <c r="M1" s="51"/>
      <c r="N1" s="51"/>
      <c r="O1" s="51"/>
      <c r="P1" s="51"/>
      <c r="Q1" s="51"/>
      <c r="R1" s="51"/>
    </row>
    <row r="2" spans="1:18" s="3" customFormat="1" ht="16.5" thickBot="1" x14ac:dyDescent="0.25">
      <c r="A2" s="1"/>
      <c r="B2" s="36"/>
      <c r="C2" s="1"/>
      <c r="D2" s="1"/>
      <c r="E2" s="1"/>
      <c r="F2" s="2"/>
      <c r="G2" s="17"/>
      <c r="J2" s="2"/>
      <c r="L2" s="51"/>
      <c r="M2" s="51"/>
      <c r="N2" s="51"/>
      <c r="O2" s="51"/>
      <c r="P2" s="51"/>
      <c r="Q2" s="51"/>
      <c r="R2" s="51"/>
    </row>
    <row r="3" spans="1:18" s="26" customFormat="1" ht="39" customHeight="1" x14ac:dyDescent="0.2">
      <c r="A3" s="21" t="s">
        <v>1</v>
      </c>
      <c r="B3" s="23" t="s">
        <v>2</v>
      </c>
      <c r="C3" s="23" t="s">
        <v>3</v>
      </c>
      <c r="D3" s="22" t="s">
        <v>87</v>
      </c>
      <c r="E3" s="47" t="s">
        <v>9</v>
      </c>
      <c r="F3" s="23" t="s">
        <v>4</v>
      </c>
      <c r="G3" s="24" t="s">
        <v>5</v>
      </c>
      <c r="H3" s="22" t="s">
        <v>6</v>
      </c>
      <c r="I3" s="22" t="s">
        <v>0</v>
      </c>
      <c r="J3" s="25" t="s">
        <v>7</v>
      </c>
      <c r="L3" s="53"/>
      <c r="M3" s="53"/>
      <c r="N3" s="53"/>
      <c r="O3" s="53"/>
      <c r="P3" s="53"/>
      <c r="Q3" s="54"/>
      <c r="R3" s="54"/>
    </row>
    <row r="4" spans="1:18" s="26" customFormat="1" ht="21.75" customHeight="1" x14ac:dyDescent="0.2">
      <c r="A4" s="32"/>
      <c r="B4" s="33"/>
      <c r="C4" s="37" t="s">
        <v>86</v>
      </c>
      <c r="D4" s="37"/>
      <c r="E4" s="33"/>
      <c r="F4" s="33"/>
      <c r="G4" s="34"/>
      <c r="H4" s="33"/>
      <c r="I4" s="33"/>
      <c r="J4" s="38"/>
      <c r="L4" s="53"/>
      <c r="M4" s="53"/>
      <c r="N4" s="53"/>
      <c r="O4" s="53"/>
      <c r="P4" s="53"/>
      <c r="Q4" s="54"/>
      <c r="R4" s="54"/>
    </row>
    <row r="5" spans="1:18" x14ac:dyDescent="0.2">
      <c r="A5" s="27">
        <v>1</v>
      </c>
      <c r="B5" s="39" t="s">
        <v>11</v>
      </c>
      <c r="C5" s="40" t="s">
        <v>19</v>
      </c>
      <c r="D5" s="40" t="s">
        <v>88</v>
      </c>
      <c r="E5" s="48" t="s">
        <v>4</v>
      </c>
      <c r="F5" s="5">
        <v>1</v>
      </c>
      <c r="G5" s="6">
        <v>0</v>
      </c>
      <c r="H5" s="6">
        <f t="shared" ref="H5:H25" si="0">G5*F5</f>
        <v>0</v>
      </c>
      <c r="I5" s="6">
        <f t="shared" ref="I5:I15" si="1">H5*(1+J5/100)</f>
        <v>0</v>
      </c>
      <c r="J5" s="7">
        <v>21</v>
      </c>
      <c r="L5" s="55"/>
      <c r="M5" s="56"/>
      <c r="N5" s="56"/>
      <c r="O5" s="56"/>
      <c r="P5" s="56"/>
      <c r="Q5" s="56"/>
      <c r="R5" s="56"/>
    </row>
    <row r="6" spans="1:18" x14ac:dyDescent="0.2">
      <c r="A6" s="27">
        <v>2</v>
      </c>
      <c r="B6" s="39" t="s">
        <v>12</v>
      </c>
      <c r="C6" s="40" t="s">
        <v>75</v>
      </c>
      <c r="D6" s="40" t="s">
        <v>88</v>
      </c>
      <c r="E6" s="48" t="s">
        <v>4</v>
      </c>
      <c r="F6" s="5">
        <v>1</v>
      </c>
      <c r="G6" s="6">
        <v>0</v>
      </c>
      <c r="H6" s="6">
        <f t="shared" si="0"/>
        <v>0</v>
      </c>
      <c r="I6" s="6">
        <f t="shared" si="1"/>
        <v>0</v>
      </c>
      <c r="J6" s="7">
        <v>21</v>
      </c>
      <c r="L6" s="55"/>
      <c r="M6" s="56"/>
      <c r="N6" s="56"/>
      <c r="O6" s="56"/>
      <c r="P6" s="56"/>
      <c r="Q6" s="56"/>
      <c r="R6" s="56"/>
    </row>
    <row r="7" spans="1:18" x14ac:dyDescent="0.2">
      <c r="A7" s="27">
        <v>3</v>
      </c>
      <c r="B7" s="39" t="s">
        <v>13</v>
      </c>
      <c r="C7" s="40" t="s">
        <v>73</v>
      </c>
      <c r="D7" s="40" t="s">
        <v>89</v>
      </c>
      <c r="E7" s="48" t="s">
        <v>4</v>
      </c>
      <c r="F7" s="5">
        <v>1</v>
      </c>
      <c r="G7" s="6">
        <v>0</v>
      </c>
      <c r="H7" s="6">
        <f t="shared" si="0"/>
        <v>0</v>
      </c>
      <c r="I7" s="6">
        <f t="shared" si="1"/>
        <v>0</v>
      </c>
      <c r="J7" s="7">
        <v>21</v>
      </c>
      <c r="L7" s="55"/>
      <c r="M7" s="56"/>
      <c r="N7" s="56"/>
      <c r="O7" s="56"/>
      <c r="P7" s="56"/>
      <c r="Q7" s="56"/>
      <c r="R7" s="56"/>
    </row>
    <row r="8" spans="1:18" x14ac:dyDescent="0.2">
      <c r="A8" s="27">
        <v>4</v>
      </c>
      <c r="B8" s="39" t="s">
        <v>14</v>
      </c>
      <c r="C8" s="40" t="s">
        <v>74</v>
      </c>
      <c r="D8" s="40" t="s">
        <v>89</v>
      </c>
      <c r="E8" s="48" t="s">
        <v>4</v>
      </c>
      <c r="F8" s="5">
        <v>1</v>
      </c>
      <c r="G8" s="6">
        <v>0</v>
      </c>
      <c r="H8" s="6">
        <f t="shared" si="0"/>
        <v>0</v>
      </c>
      <c r="I8" s="6">
        <f t="shared" si="1"/>
        <v>0</v>
      </c>
      <c r="J8" s="7">
        <v>21</v>
      </c>
      <c r="L8" s="55"/>
      <c r="M8" s="56"/>
      <c r="N8" s="56"/>
      <c r="O8" s="56"/>
      <c r="P8" s="56"/>
      <c r="Q8" s="56"/>
      <c r="R8" s="56"/>
    </row>
    <row r="9" spans="1:18" x14ac:dyDescent="0.2">
      <c r="A9" s="27">
        <v>5</v>
      </c>
      <c r="B9" s="39" t="s">
        <v>15</v>
      </c>
      <c r="C9" s="40" t="s">
        <v>90</v>
      </c>
      <c r="D9" s="40" t="s">
        <v>88</v>
      </c>
      <c r="E9" s="48" t="s">
        <v>4</v>
      </c>
      <c r="F9" s="5">
        <v>1</v>
      </c>
      <c r="G9" s="6">
        <v>0</v>
      </c>
      <c r="H9" s="6">
        <f t="shared" si="0"/>
        <v>0</v>
      </c>
      <c r="I9" s="6">
        <f t="shared" si="1"/>
        <v>0</v>
      </c>
      <c r="J9" s="7">
        <v>21</v>
      </c>
      <c r="L9" s="55"/>
      <c r="M9" s="56"/>
      <c r="N9" s="56"/>
      <c r="O9" s="56"/>
      <c r="P9" s="56"/>
      <c r="Q9" s="56"/>
      <c r="R9" s="56"/>
    </row>
    <row r="10" spans="1:18" x14ac:dyDescent="0.2">
      <c r="A10" s="27">
        <v>6</v>
      </c>
      <c r="B10" s="39" t="s">
        <v>10</v>
      </c>
      <c r="C10" s="40" t="s">
        <v>20</v>
      </c>
      <c r="D10" s="40" t="s">
        <v>88</v>
      </c>
      <c r="E10" s="48" t="s">
        <v>4</v>
      </c>
      <c r="F10" s="5">
        <v>1</v>
      </c>
      <c r="G10" s="6">
        <v>0</v>
      </c>
      <c r="H10" s="6">
        <f t="shared" si="0"/>
        <v>0</v>
      </c>
      <c r="I10" s="6">
        <f t="shared" si="1"/>
        <v>0</v>
      </c>
      <c r="J10" s="7">
        <v>21</v>
      </c>
      <c r="L10" s="55"/>
      <c r="M10" s="56"/>
      <c r="N10" s="56"/>
      <c r="O10" s="56"/>
      <c r="P10" s="56"/>
      <c r="Q10" s="56"/>
      <c r="R10" s="56"/>
    </row>
    <row r="11" spans="1:18" x14ac:dyDescent="0.2">
      <c r="A11" s="27">
        <v>7</v>
      </c>
      <c r="B11" s="39" t="s">
        <v>76</v>
      </c>
      <c r="C11" s="40" t="s">
        <v>18</v>
      </c>
      <c r="D11" s="40" t="s">
        <v>88</v>
      </c>
      <c r="E11" s="48" t="s">
        <v>4</v>
      </c>
      <c r="F11" s="5">
        <v>1</v>
      </c>
      <c r="G11" s="6">
        <v>0</v>
      </c>
      <c r="H11" s="6">
        <f t="shared" si="0"/>
        <v>0</v>
      </c>
      <c r="I11" s="6">
        <f t="shared" si="1"/>
        <v>0</v>
      </c>
      <c r="J11" s="7">
        <v>21</v>
      </c>
      <c r="L11" s="55"/>
      <c r="M11" s="56"/>
      <c r="N11" s="56"/>
      <c r="O11" s="56"/>
      <c r="P11" s="56"/>
      <c r="Q11" s="56"/>
      <c r="R11" s="56"/>
    </row>
    <row r="12" spans="1:18" x14ac:dyDescent="0.2">
      <c r="A12" s="27">
        <v>8</v>
      </c>
      <c r="B12" s="39" t="s">
        <v>16</v>
      </c>
      <c r="C12" s="40" t="s">
        <v>17</v>
      </c>
      <c r="D12" s="40" t="s">
        <v>89</v>
      </c>
      <c r="E12" s="48" t="s">
        <v>4</v>
      </c>
      <c r="F12" s="5">
        <v>5</v>
      </c>
      <c r="G12" s="6">
        <v>0</v>
      </c>
      <c r="H12" s="6">
        <f t="shared" si="0"/>
        <v>0</v>
      </c>
      <c r="I12" s="6">
        <f t="shared" si="1"/>
        <v>0</v>
      </c>
      <c r="J12" s="7">
        <v>21</v>
      </c>
      <c r="L12" s="55"/>
      <c r="M12" s="56"/>
      <c r="N12" s="56"/>
      <c r="O12" s="56"/>
      <c r="P12" s="56"/>
      <c r="Q12" s="56"/>
      <c r="R12" s="56"/>
    </row>
    <row r="13" spans="1:18" x14ac:dyDescent="0.2">
      <c r="A13" s="27">
        <v>9</v>
      </c>
      <c r="B13" s="39" t="s">
        <v>69</v>
      </c>
      <c r="C13" s="40" t="s">
        <v>70</v>
      </c>
      <c r="D13" s="40" t="s">
        <v>89</v>
      </c>
      <c r="E13" s="48" t="s">
        <v>4</v>
      </c>
      <c r="F13" s="5">
        <v>1</v>
      </c>
      <c r="G13" s="6">
        <v>0</v>
      </c>
      <c r="H13" s="6">
        <f t="shared" ref="H13:H14" si="2">G13*F13</f>
        <v>0</v>
      </c>
      <c r="I13" s="6">
        <f t="shared" ref="I13:I14" si="3">H13*(1+J13/100)</f>
        <v>0</v>
      </c>
      <c r="J13" s="7">
        <v>22</v>
      </c>
      <c r="L13" s="55"/>
      <c r="M13" s="56"/>
      <c r="N13" s="56"/>
      <c r="O13" s="56"/>
      <c r="P13" s="56"/>
      <c r="Q13" s="56"/>
      <c r="R13" s="56"/>
    </row>
    <row r="14" spans="1:18" x14ac:dyDescent="0.2">
      <c r="A14" s="27">
        <v>10</v>
      </c>
      <c r="B14" s="39" t="s">
        <v>71</v>
      </c>
      <c r="C14" s="40" t="s">
        <v>72</v>
      </c>
      <c r="D14" s="40" t="s">
        <v>89</v>
      </c>
      <c r="E14" s="48" t="s">
        <v>4</v>
      </c>
      <c r="F14" s="5">
        <v>2</v>
      </c>
      <c r="G14" s="6">
        <v>0</v>
      </c>
      <c r="H14" s="6">
        <f t="shared" si="2"/>
        <v>0</v>
      </c>
      <c r="I14" s="6">
        <f t="shared" si="3"/>
        <v>0</v>
      </c>
      <c r="J14" s="7">
        <v>23</v>
      </c>
      <c r="L14" s="55"/>
      <c r="M14" s="56"/>
      <c r="N14" s="56"/>
      <c r="O14" s="56"/>
      <c r="P14" s="56"/>
      <c r="Q14" s="56"/>
      <c r="R14" s="56"/>
    </row>
    <row r="15" spans="1:18" x14ac:dyDescent="0.2">
      <c r="A15" s="27">
        <v>11</v>
      </c>
      <c r="B15" s="39" t="s">
        <v>21</v>
      </c>
      <c r="C15" s="40" t="s">
        <v>22</v>
      </c>
      <c r="D15" s="40" t="s">
        <v>88</v>
      </c>
      <c r="E15" s="48" t="s">
        <v>4</v>
      </c>
      <c r="F15" s="5">
        <v>1</v>
      </c>
      <c r="G15" s="6">
        <v>0</v>
      </c>
      <c r="H15" s="6">
        <f t="shared" si="0"/>
        <v>0</v>
      </c>
      <c r="I15" s="6">
        <f t="shared" si="1"/>
        <v>0</v>
      </c>
      <c r="J15" s="7">
        <v>21</v>
      </c>
      <c r="L15" s="55"/>
      <c r="M15" s="56"/>
      <c r="N15" s="56"/>
      <c r="O15" s="56"/>
      <c r="P15" s="56"/>
      <c r="Q15" s="56"/>
      <c r="R15" s="56"/>
    </row>
    <row r="16" spans="1:18" x14ac:dyDescent="0.2">
      <c r="A16" s="27">
        <v>12</v>
      </c>
      <c r="B16" s="39" t="s">
        <v>23</v>
      </c>
      <c r="C16" s="40" t="s">
        <v>24</v>
      </c>
      <c r="D16" s="40" t="s">
        <v>88</v>
      </c>
      <c r="E16" s="48" t="s">
        <v>4</v>
      </c>
      <c r="F16" s="5">
        <v>1</v>
      </c>
      <c r="G16" s="6">
        <v>0</v>
      </c>
      <c r="H16" s="6">
        <f t="shared" si="0"/>
        <v>0</v>
      </c>
      <c r="I16" s="6">
        <f t="shared" ref="I16:I19" si="4">H16*(1+J16/100)</f>
        <v>0</v>
      </c>
      <c r="J16" s="7">
        <v>21</v>
      </c>
      <c r="L16" s="55"/>
      <c r="M16" s="56"/>
      <c r="N16" s="56"/>
      <c r="O16" s="56"/>
      <c r="P16" s="56"/>
      <c r="Q16" s="56"/>
      <c r="R16" s="56"/>
    </row>
    <row r="17" spans="1:18" x14ac:dyDescent="0.2">
      <c r="A17" s="27">
        <v>13</v>
      </c>
      <c r="B17" s="39" t="s">
        <v>25</v>
      </c>
      <c r="C17" s="40" t="s">
        <v>26</v>
      </c>
      <c r="D17" s="40" t="s">
        <v>88</v>
      </c>
      <c r="E17" s="48" t="s">
        <v>4</v>
      </c>
      <c r="F17" s="5">
        <v>1</v>
      </c>
      <c r="G17" s="6">
        <v>0</v>
      </c>
      <c r="H17" s="6">
        <f t="shared" si="0"/>
        <v>0</v>
      </c>
      <c r="I17" s="6">
        <f t="shared" si="4"/>
        <v>0</v>
      </c>
      <c r="J17" s="7">
        <v>21</v>
      </c>
      <c r="L17" s="55"/>
      <c r="M17" s="56"/>
      <c r="N17" s="56"/>
      <c r="O17" s="56"/>
      <c r="P17" s="56"/>
      <c r="Q17" s="56"/>
      <c r="R17" s="56"/>
    </row>
    <row r="18" spans="1:18" x14ac:dyDescent="0.2">
      <c r="A18" s="27">
        <v>14</v>
      </c>
      <c r="B18" s="39" t="s">
        <v>77</v>
      </c>
      <c r="C18" s="40" t="s">
        <v>78</v>
      </c>
      <c r="D18" s="40" t="s">
        <v>88</v>
      </c>
      <c r="E18" s="48" t="s">
        <v>4</v>
      </c>
      <c r="F18" s="5">
        <v>1</v>
      </c>
      <c r="G18" s="6">
        <v>0</v>
      </c>
      <c r="H18" s="6">
        <f t="shared" si="0"/>
        <v>0</v>
      </c>
      <c r="I18" s="6">
        <f t="shared" si="4"/>
        <v>0</v>
      </c>
      <c r="J18" s="7">
        <v>21</v>
      </c>
      <c r="L18" s="55"/>
      <c r="M18" s="56"/>
      <c r="N18" s="56"/>
      <c r="O18" s="56"/>
      <c r="P18" s="56"/>
      <c r="Q18" s="56"/>
      <c r="R18" s="56"/>
    </row>
    <row r="19" spans="1:18" x14ac:dyDescent="0.2">
      <c r="A19" s="27">
        <v>15</v>
      </c>
      <c r="B19" s="39" t="s">
        <v>21</v>
      </c>
      <c r="C19" s="40" t="s">
        <v>27</v>
      </c>
      <c r="D19" s="40" t="s">
        <v>88</v>
      </c>
      <c r="E19" s="48" t="s">
        <v>4</v>
      </c>
      <c r="F19" s="5">
        <v>1</v>
      </c>
      <c r="G19" s="6">
        <v>0</v>
      </c>
      <c r="H19" s="6">
        <f t="shared" si="0"/>
        <v>0</v>
      </c>
      <c r="I19" s="6">
        <f t="shared" si="4"/>
        <v>0</v>
      </c>
      <c r="J19" s="7">
        <v>21</v>
      </c>
      <c r="L19" s="55"/>
      <c r="M19" s="56"/>
      <c r="N19" s="56"/>
      <c r="O19" s="56"/>
      <c r="P19" s="56"/>
      <c r="Q19" s="56"/>
      <c r="R19" s="56"/>
    </row>
    <row r="20" spans="1:18" x14ac:dyDescent="0.2">
      <c r="A20" s="27">
        <v>16</v>
      </c>
      <c r="B20" s="39" t="s">
        <v>28</v>
      </c>
      <c r="C20" s="40" t="s">
        <v>79</v>
      </c>
      <c r="D20" s="40" t="s">
        <v>88</v>
      </c>
      <c r="E20" s="48" t="s">
        <v>4</v>
      </c>
      <c r="F20" s="5">
        <v>1</v>
      </c>
      <c r="G20" s="6">
        <v>0</v>
      </c>
      <c r="H20" s="6">
        <f t="shared" si="0"/>
        <v>0</v>
      </c>
      <c r="I20" s="6">
        <f t="shared" ref="I20:I25" si="5">H20*(1+J20/100)</f>
        <v>0</v>
      </c>
      <c r="J20" s="7">
        <v>21</v>
      </c>
      <c r="L20" s="55"/>
      <c r="M20" s="56"/>
      <c r="N20" s="56"/>
      <c r="O20" s="56"/>
      <c r="P20" s="56"/>
      <c r="Q20" s="56"/>
      <c r="R20" s="56"/>
    </row>
    <row r="21" spans="1:18" x14ac:dyDescent="0.2">
      <c r="A21" s="27">
        <v>17</v>
      </c>
      <c r="B21" s="39" t="s">
        <v>29</v>
      </c>
      <c r="C21" s="40" t="s">
        <v>30</v>
      </c>
      <c r="D21" s="40" t="s">
        <v>88</v>
      </c>
      <c r="E21" s="48" t="s">
        <v>4</v>
      </c>
      <c r="F21" s="5">
        <v>1</v>
      </c>
      <c r="G21" s="6">
        <v>0</v>
      </c>
      <c r="H21" s="6">
        <f t="shared" si="0"/>
        <v>0</v>
      </c>
      <c r="I21" s="6">
        <f t="shared" si="5"/>
        <v>0</v>
      </c>
      <c r="J21" s="7">
        <v>21</v>
      </c>
      <c r="L21" s="55"/>
      <c r="M21" s="56"/>
      <c r="N21" s="56"/>
      <c r="O21" s="56"/>
      <c r="P21" s="56"/>
      <c r="Q21" s="56"/>
      <c r="R21" s="56"/>
    </row>
    <row r="22" spans="1:18" x14ac:dyDescent="0.2">
      <c r="A22" s="27">
        <v>18</v>
      </c>
      <c r="B22" s="39" t="s">
        <v>31</v>
      </c>
      <c r="C22" s="40" t="s">
        <v>32</v>
      </c>
      <c r="D22" s="40" t="s">
        <v>88</v>
      </c>
      <c r="E22" s="48" t="s">
        <v>4</v>
      </c>
      <c r="F22" s="5">
        <v>1</v>
      </c>
      <c r="G22" s="6">
        <v>0</v>
      </c>
      <c r="H22" s="6">
        <f t="shared" si="0"/>
        <v>0</v>
      </c>
      <c r="I22" s="6">
        <f t="shared" si="5"/>
        <v>0</v>
      </c>
      <c r="J22" s="7">
        <v>21</v>
      </c>
      <c r="L22" s="55"/>
      <c r="M22" s="56"/>
      <c r="N22" s="56"/>
      <c r="O22" s="56"/>
      <c r="P22" s="56"/>
      <c r="Q22" s="56"/>
      <c r="R22" s="56"/>
    </row>
    <row r="23" spans="1:18" x14ac:dyDescent="0.2">
      <c r="A23" s="27">
        <v>19</v>
      </c>
      <c r="B23" s="39" t="s">
        <v>33</v>
      </c>
      <c r="C23" s="40" t="s">
        <v>34</v>
      </c>
      <c r="D23" s="40" t="s">
        <v>88</v>
      </c>
      <c r="E23" s="48" t="s">
        <v>4</v>
      </c>
      <c r="F23" s="5">
        <v>1</v>
      </c>
      <c r="G23" s="6">
        <v>0</v>
      </c>
      <c r="H23" s="6">
        <f t="shared" si="0"/>
        <v>0</v>
      </c>
      <c r="I23" s="6">
        <f t="shared" si="5"/>
        <v>0</v>
      </c>
      <c r="J23" s="7">
        <v>21</v>
      </c>
      <c r="L23" s="55"/>
      <c r="M23" s="56"/>
      <c r="N23" s="56"/>
      <c r="O23" s="56"/>
      <c r="P23" s="56"/>
      <c r="Q23" s="56"/>
      <c r="R23" s="56"/>
    </row>
    <row r="24" spans="1:18" x14ac:dyDescent="0.2">
      <c r="A24" s="27">
        <v>20</v>
      </c>
      <c r="B24" s="39" t="s">
        <v>35</v>
      </c>
      <c r="C24" s="40" t="s">
        <v>36</v>
      </c>
      <c r="D24" s="40" t="s">
        <v>88</v>
      </c>
      <c r="E24" s="48" t="s">
        <v>4</v>
      </c>
      <c r="F24" s="5">
        <v>1</v>
      </c>
      <c r="G24" s="6">
        <v>0</v>
      </c>
      <c r="H24" s="6">
        <f t="shared" si="0"/>
        <v>0</v>
      </c>
      <c r="I24" s="6">
        <f t="shared" si="5"/>
        <v>0</v>
      </c>
      <c r="J24" s="7">
        <v>21</v>
      </c>
      <c r="L24" s="55"/>
      <c r="M24" s="56"/>
      <c r="N24" s="56"/>
      <c r="O24" s="56"/>
      <c r="P24" s="56"/>
      <c r="Q24" s="56"/>
      <c r="R24" s="56"/>
    </row>
    <row r="25" spans="1:18" x14ac:dyDescent="0.2">
      <c r="A25" s="27">
        <v>21</v>
      </c>
      <c r="B25" s="39" t="s">
        <v>37</v>
      </c>
      <c r="C25" s="40" t="s">
        <v>38</v>
      </c>
      <c r="D25" s="40" t="s">
        <v>88</v>
      </c>
      <c r="E25" s="48" t="s">
        <v>4</v>
      </c>
      <c r="F25" s="5">
        <v>1</v>
      </c>
      <c r="G25" s="6">
        <v>0</v>
      </c>
      <c r="H25" s="6">
        <f t="shared" si="0"/>
        <v>0</v>
      </c>
      <c r="I25" s="6">
        <f t="shared" si="5"/>
        <v>0</v>
      </c>
      <c r="J25" s="7">
        <v>21</v>
      </c>
      <c r="L25" s="55"/>
      <c r="M25" s="56"/>
      <c r="N25" s="56"/>
      <c r="O25" s="56"/>
      <c r="P25" s="56"/>
      <c r="Q25" s="56"/>
      <c r="R25" s="56"/>
    </row>
    <row r="26" spans="1:18" x14ac:dyDescent="0.2">
      <c r="A26" s="27">
        <v>22</v>
      </c>
      <c r="B26" s="64" t="s">
        <v>10</v>
      </c>
      <c r="C26" s="65" t="s">
        <v>39</v>
      </c>
      <c r="D26" s="40" t="s">
        <v>88</v>
      </c>
      <c r="E26" s="48" t="s">
        <v>4</v>
      </c>
      <c r="F26" s="5">
        <v>2</v>
      </c>
      <c r="G26" s="6">
        <v>0</v>
      </c>
      <c r="H26" s="6">
        <f t="shared" ref="H26:H36" si="6">G26*F26</f>
        <v>0</v>
      </c>
      <c r="I26" s="6">
        <f t="shared" ref="I26:I36" si="7">H26*(1+J26/100)</f>
        <v>0</v>
      </c>
      <c r="J26" s="7">
        <v>21</v>
      </c>
      <c r="L26" s="55"/>
      <c r="M26" s="56"/>
      <c r="N26" s="56"/>
      <c r="O26" s="56"/>
      <c r="P26" s="56"/>
      <c r="Q26" s="56"/>
      <c r="R26" s="56"/>
    </row>
    <row r="27" spans="1:18" x14ac:dyDescent="0.2">
      <c r="A27" s="27">
        <v>23</v>
      </c>
      <c r="B27" s="64" t="s">
        <v>80</v>
      </c>
      <c r="C27" s="65" t="s">
        <v>40</v>
      </c>
      <c r="D27" s="40" t="s">
        <v>88</v>
      </c>
      <c r="E27" s="48" t="s">
        <v>4</v>
      </c>
      <c r="F27" s="5">
        <v>7</v>
      </c>
      <c r="G27" s="6">
        <v>0</v>
      </c>
      <c r="H27" s="6">
        <f t="shared" si="6"/>
        <v>0</v>
      </c>
      <c r="I27" s="6">
        <f t="shared" si="7"/>
        <v>0</v>
      </c>
      <c r="J27" s="7">
        <v>21</v>
      </c>
      <c r="L27" s="55"/>
      <c r="M27" s="56"/>
      <c r="N27" s="56"/>
      <c r="O27" s="56"/>
      <c r="P27" s="56"/>
      <c r="Q27" s="56"/>
      <c r="R27" s="56"/>
    </row>
    <row r="28" spans="1:18" x14ac:dyDescent="0.2">
      <c r="A28" s="27">
        <v>24</v>
      </c>
      <c r="B28" s="64" t="s">
        <v>41</v>
      </c>
      <c r="C28" s="65" t="s">
        <v>42</v>
      </c>
      <c r="D28" s="40" t="s">
        <v>88</v>
      </c>
      <c r="E28" s="48" t="s">
        <v>4</v>
      </c>
      <c r="F28" s="5">
        <v>1</v>
      </c>
      <c r="G28" s="6">
        <v>0</v>
      </c>
      <c r="H28" s="6">
        <f t="shared" si="6"/>
        <v>0</v>
      </c>
      <c r="I28" s="6">
        <f t="shared" si="7"/>
        <v>0</v>
      </c>
      <c r="J28" s="7">
        <v>21</v>
      </c>
      <c r="L28" s="55"/>
      <c r="M28" s="56"/>
      <c r="N28" s="56"/>
      <c r="O28" s="56"/>
      <c r="P28" s="56"/>
      <c r="Q28" s="56"/>
      <c r="R28" s="56"/>
    </row>
    <row r="29" spans="1:18" x14ac:dyDescent="0.2">
      <c r="A29" s="27">
        <v>25</v>
      </c>
      <c r="B29" s="64" t="s">
        <v>43</v>
      </c>
      <c r="C29" s="65" t="s">
        <v>44</v>
      </c>
      <c r="D29" s="40" t="s">
        <v>88</v>
      </c>
      <c r="E29" s="48" t="s">
        <v>4</v>
      </c>
      <c r="F29" s="5">
        <v>3</v>
      </c>
      <c r="G29" s="6">
        <v>0</v>
      </c>
      <c r="H29" s="6">
        <f t="shared" si="6"/>
        <v>0</v>
      </c>
      <c r="I29" s="6">
        <f t="shared" si="7"/>
        <v>0</v>
      </c>
      <c r="J29" s="7">
        <v>21</v>
      </c>
      <c r="L29" s="55"/>
      <c r="M29" s="56"/>
      <c r="N29" s="56"/>
      <c r="O29" s="56"/>
      <c r="P29" s="56"/>
      <c r="Q29" s="56"/>
      <c r="R29" s="56"/>
    </row>
    <row r="30" spans="1:18" x14ac:dyDescent="0.2">
      <c r="A30" s="27">
        <v>26</v>
      </c>
      <c r="B30" s="64" t="s">
        <v>45</v>
      </c>
      <c r="C30" s="65" t="s">
        <v>46</v>
      </c>
      <c r="D30" s="40" t="s">
        <v>88</v>
      </c>
      <c r="E30" s="48" t="s">
        <v>4</v>
      </c>
      <c r="F30" s="5">
        <v>1</v>
      </c>
      <c r="G30" s="6">
        <v>0</v>
      </c>
      <c r="H30" s="6">
        <f t="shared" si="6"/>
        <v>0</v>
      </c>
      <c r="I30" s="6">
        <f t="shared" si="7"/>
        <v>0</v>
      </c>
      <c r="J30" s="7">
        <v>21</v>
      </c>
      <c r="L30" s="55"/>
      <c r="M30" s="56"/>
      <c r="N30" s="56"/>
      <c r="O30" s="56"/>
      <c r="P30" s="56"/>
      <c r="Q30" s="56"/>
      <c r="R30" s="56"/>
    </row>
    <row r="31" spans="1:18" x14ac:dyDescent="0.2">
      <c r="A31" s="27">
        <v>27</v>
      </c>
      <c r="B31" s="64" t="s">
        <v>47</v>
      </c>
      <c r="C31" s="65" t="s">
        <v>48</v>
      </c>
      <c r="D31" s="40" t="s">
        <v>88</v>
      </c>
      <c r="E31" s="48" t="s">
        <v>4</v>
      </c>
      <c r="F31" s="5">
        <v>2</v>
      </c>
      <c r="G31" s="6">
        <v>0</v>
      </c>
      <c r="H31" s="6">
        <f t="shared" si="6"/>
        <v>0</v>
      </c>
      <c r="I31" s="6">
        <f t="shared" si="7"/>
        <v>0</v>
      </c>
      <c r="J31" s="7">
        <v>21</v>
      </c>
      <c r="L31" s="55"/>
      <c r="M31" s="56"/>
      <c r="N31" s="56"/>
      <c r="O31" s="56"/>
      <c r="P31" s="56"/>
      <c r="Q31" s="56"/>
      <c r="R31" s="56"/>
    </row>
    <row r="32" spans="1:18" x14ac:dyDescent="0.2">
      <c r="A32" s="27">
        <v>28</v>
      </c>
      <c r="B32" s="64" t="s">
        <v>49</v>
      </c>
      <c r="C32" s="65" t="s">
        <v>50</v>
      </c>
      <c r="D32" s="40" t="s">
        <v>88</v>
      </c>
      <c r="E32" s="48" t="s">
        <v>4</v>
      </c>
      <c r="F32" s="5">
        <v>2</v>
      </c>
      <c r="G32" s="6">
        <v>0</v>
      </c>
      <c r="H32" s="6">
        <f t="shared" si="6"/>
        <v>0</v>
      </c>
      <c r="I32" s="6">
        <f t="shared" si="7"/>
        <v>0</v>
      </c>
      <c r="J32" s="7">
        <v>21</v>
      </c>
      <c r="L32" s="55"/>
      <c r="M32" s="56"/>
      <c r="N32" s="56"/>
      <c r="O32" s="56"/>
      <c r="P32" s="56"/>
      <c r="Q32" s="56"/>
      <c r="R32" s="56"/>
    </row>
    <row r="33" spans="1:18" x14ac:dyDescent="0.2">
      <c r="A33" s="27">
        <v>29</v>
      </c>
      <c r="B33" s="64" t="s">
        <v>51</v>
      </c>
      <c r="C33" s="65" t="s">
        <v>52</v>
      </c>
      <c r="D33" s="40" t="s">
        <v>88</v>
      </c>
      <c r="E33" s="48" t="s">
        <v>4</v>
      </c>
      <c r="F33" s="5">
        <v>6</v>
      </c>
      <c r="G33" s="6">
        <v>0</v>
      </c>
      <c r="H33" s="6">
        <f t="shared" si="6"/>
        <v>0</v>
      </c>
      <c r="I33" s="6">
        <f t="shared" si="7"/>
        <v>0</v>
      </c>
      <c r="J33" s="7">
        <v>21</v>
      </c>
      <c r="L33" s="55"/>
      <c r="M33" s="56"/>
      <c r="N33" s="56"/>
      <c r="O33" s="56"/>
      <c r="P33" s="56"/>
      <c r="Q33" s="56"/>
      <c r="R33" s="56"/>
    </row>
    <row r="34" spans="1:18" x14ac:dyDescent="0.2">
      <c r="A34" s="27">
        <v>30</v>
      </c>
      <c r="B34" s="64" t="s">
        <v>53</v>
      </c>
      <c r="C34" s="65" t="s">
        <v>54</v>
      </c>
      <c r="D34" s="40" t="s">
        <v>88</v>
      </c>
      <c r="E34" s="48" t="s">
        <v>4</v>
      </c>
      <c r="F34" s="5">
        <v>1</v>
      </c>
      <c r="G34" s="6">
        <v>0</v>
      </c>
      <c r="H34" s="6">
        <f t="shared" si="6"/>
        <v>0</v>
      </c>
      <c r="I34" s="6">
        <f t="shared" si="7"/>
        <v>0</v>
      </c>
      <c r="J34" s="7">
        <v>21</v>
      </c>
      <c r="L34" s="55"/>
      <c r="M34" s="56"/>
      <c r="N34" s="56"/>
      <c r="O34" s="56"/>
      <c r="P34" s="56"/>
      <c r="Q34" s="56"/>
      <c r="R34" s="56"/>
    </row>
    <row r="35" spans="1:18" x14ac:dyDescent="0.2">
      <c r="A35" s="27">
        <v>31</v>
      </c>
      <c r="B35" s="64" t="s">
        <v>55</v>
      </c>
      <c r="C35" s="65" t="s">
        <v>56</v>
      </c>
      <c r="D35" s="40" t="s">
        <v>88</v>
      </c>
      <c r="E35" s="48" t="s">
        <v>4</v>
      </c>
      <c r="F35" s="5">
        <v>1</v>
      </c>
      <c r="G35" s="6">
        <v>0</v>
      </c>
      <c r="H35" s="6">
        <f t="shared" si="6"/>
        <v>0</v>
      </c>
      <c r="I35" s="6">
        <f t="shared" si="7"/>
        <v>0</v>
      </c>
      <c r="J35" s="7">
        <v>21</v>
      </c>
      <c r="L35" s="55"/>
      <c r="M35" s="56"/>
      <c r="N35" s="56"/>
      <c r="O35" s="56"/>
      <c r="P35" s="56"/>
      <c r="Q35" s="56"/>
      <c r="R35" s="56"/>
    </row>
    <row r="36" spans="1:18" x14ac:dyDescent="0.2">
      <c r="A36" s="27">
        <v>32</v>
      </c>
      <c r="B36" s="64" t="s">
        <v>57</v>
      </c>
      <c r="C36" s="65" t="s">
        <v>58</v>
      </c>
      <c r="D36" s="40" t="s">
        <v>88</v>
      </c>
      <c r="E36" s="48" t="s">
        <v>4</v>
      </c>
      <c r="F36" s="5">
        <v>1</v>
      </c>
      <c r="G36" s="6">
        <v>0</v>
      </c>
      <c r="H36" s="6">
        <f t="shared" si="6"/>
        <v>0</v>
      </c>
      <c r="I36" s="6">
        <f t="shared" si="7"/>
        <v>0</v>
      </c>
      <c r="J36" s="7">
        <v>21</v>
      </c>
      <c r="L36" s="55"/>
      <c r="M36" s="56"/>
      <c r="N36" s="56"/>
      <c r="O36" s="56"/>
      <c r="P36" s="56"/>
      <c r="Q36" s="56"/>
      <c r="R36" s="56"/>
    </row>
    <row r="37" spans="1:18" x14ac:dyDescent="0.2">
      <c r="A37" s="27">
        <v>33</v>
      </c>
      <c r="B37" s="64" t="s">
        <v>59</v>
      </c>
      <c r="C37" s="65" t="s">
        <v>60</v>
      </c>
      <c r="D37" s="40" t="s">
        <v>89</v>
      </c>
      <c r="E37" s="48" t="s">
        <v>4</v>
      </c>
      <c r="F37" s="5">
        <v>2</v>
      </c>
      <c r="G37" s="6">
        <v>0</v>
      </c>
      <c r="H37" s="6">
        <f t="shared" ref="H37:H43" si="8">G37*F37</f>
        <v>0</v>
      </c>
      <c r="I37" s="6">
        <f t="shared" ref="I37:I43" si="9">H37*(1+J37/100)</f>
        <v>0</v>
      </c>
      <c r="J37" s="7">
        <v>21</v>
      </c>
      <c r="L37" s="55"/>
      <c r="M37" s="56"/>
      <c r="N37" s="56"/>
      <c r="O37" s="56"/>
      <c r="P37" s="56"/>
      <c r="Q37" s="56"/>
      <c r="R37" s="56"/>
    </row>
    <row r="38" spans="1:18" x14ac:dyDescent="0.2">
      <c r="A38" s="27">
        <v>34</v>
      </c>
      <c r="B38" s="64" t="s">
        <v>61</v>
      </c>
      <c r="C38" s="65" t="s">
        <v>62</v>
      </c>
      <c r="D38" s="40" t="s">
        <v>89</v>
      </c>
      <c r="E38" s="48" t="s">
        <v>4</v>
      </c>
      <c r="F38" s="5">
        <v>3</v>
      </c>
      <c r="G38" s="6">
        <v>0</v>
      </c>
      <c r="H38" s="6">
        <f t="shared" si="8"/>
        <v>0</v>
      </c>
      <c r="I38" s="6">
        <f t="shared" si="9"/>
        <v>0</v>
      </c>
      <c r="J38" s="7">
        <v>21</v>
      </c>
      <c r="L38" s="55"/>
      <c r="M38" s="56"/>
      <c r="N38" s="56"/>
      <c r="O38" s="56"/>
      <c r="P38" s="56"/>
      <c r="Q38" s="56"/>
      <c r="R38" s="56"/>
    </row>
    <row r="39" spans="1:18" x14ac:dyDescent="0.2">
      <c r="A39" s="27">
        <v>35</v>
      </c>
      <c r="B39" s="64" t="s">
        <v>63</v>
      </c>
      <c r="C39" s="65" t="s">
        <v>64</v>
      </c>
      <c r="D39" s="40" t="s">
        <v>89</v>
      </c>
      <c r="E39" s="48" t="s">
        <v>4</v>
      </c>
      <c r="F39" s="5">
        <v>1</v>
      </c>
      <c r="G39" s="6">
        <v>0</v>
      </c>
      <c r="H39" s="6">
        <f t="shared" si="8"/>
        <v>0</v>
      </c>
      <c r="I39" s="6">
        <f t="shared" si="9"/>
        <v>0</v>
      </c>
      <c r="J39" s="7">
        <v>21</v>
      </c>
      <c r="L39" s="55"/>
      <c r="M39" s="56"/>
      <c r="N39" s="56"/>
      <c r="O39" s="56"/>
      <c r="P39" s="56"/>
      <c r="Q39" s="56"/>
      <c r="R39" s="56"/>
    </row>
    <row r="40" spans="1:18" x14ac:dyDescent="0.2">
      <c r="A40" s="27">
        <v>36</v>
      </c>
      <c r="B40" s="64" t="s">
        <v>65</v>
      </c>
      <c r="C40" s="65" t="s">
        <v>84</v>
      </c>
      <c r="D40" s="40" t="s">
        <v>89</v>
      </c>
      <c r="E40" s="48" t="s">
        <v>4</v>
      </c>
      <c r="F40" s="5">
        <v>1</v>
      </c>
      <c r="G40" s="6">
        <v>0</v>
      </c>
      <c r="H40" s="6">
        <f t="shared" si="8"/>
        <v>0</v>
      </c>
      <c r="I40" s="6">
        <f t="shared" si="9"/>
        <v>0</v>
      </c>
      <c r="J40" s="7">
        <v>21</v>
      </c>
      <c r="L40" s="55"/>
      <c r="M40" s="56"/>
      <c r="N40" s="56"/>
      <c r="O40" s="56"/>
      <c r="P40" s="56"/>
      <c r="Q40" s="56"/>
      <c r="R40" s="56"/>
    </row>
    <row r="41" spans="1:18" x14ac:dyDescent="0.2">
      <c r="A41" s="27">
        <v>37</v>
      </c>
      <c r="B41" s="64" t="s">
        <v>66</v>
      </c>
      <c r="C41" s="65" t="s">
        <v>82</v>
      </c>
      <c r="D41" s="40" t="s">
        <v>89</v>
      </c>
      <c r="E41" s="48" t="s">
        <v>4</v>
      </c>
      <c r="F41" s="5">
        <v>1</v>
      </c>
      <c r="G41" s="6">
        <v>0</v>
      </c>
      <c r="H41" s="6">
        <f t="shared" si="8"/>
        <v>0</v>
      </c>
      <c r="I41" s="6">
        <f t="shared" si="9"/>
        <v>0</v>
      </c>
      <c r="J41" s="7">
        <v>21</v>
      </c>
      <c r="L41" s="55"/>
      <c r="M41" s="56"/>
      <c r="N41" s="56"/>
      <c r="O41" s="56"/>
      <c r="P41" s="56"/>
      <c r="Q41" s="56"/>
      <c r="R41" s="56"/>
    </row>
    <row r="42" spans="1:18" x14ac:dyDescent="0.2">
      <c r="A42" s="27">
        <v>38</v>
      </c>
      <c r="B42" s="64" t="s">
        <v>67</v>
      </c>
      <c r="C42" s="65" t="s">
        <v>81</v>
      </c>
      <c r="D42" s="40" t="s">
        <v>89</v>
      </c>
      <c r="E42" s="48" t="s">
        <v>4</v>
      </c>
      <c r="F42" s="5">
        <v>1</v>
      </c>
      <c r="G42" s="6">
        <v>0</v>
      </c>
      <c r="H42" s="6">
        <f t="shared" si="8"/>
        <v>0</v>
      </c>
      <c r="I42" s="6">
        <f t="shared" si="9"/>
        <v>0</v>
      </c>
      <c r="J42" s="7">
        <v>21</v>
      </c>
      <c r="L42" s="55"/>
      <c r="M42" s="56"/>
      <c r="N42" s="56"/>
      <c r="O42" s="56"/>
      <c r="P42" s="56"/>
      <c r="Q42" s="56"/>
      <c r="R42" s="56"/>
    </row>
    <row r="43" spans="1:18" x14ac:dyDescent="0.2">
      <c r="A43" s="27">
        <v>39</v>
      </c>
      <c r="B43" s="64" t="s">
        <v>68</v>
      </c>
      <c r="C43" s="65" t="s">
        <v>83</v>
      </c>
      <c r="D43" s="40" t="s">
        <v>89</v>
      </c>
      <c r="E43" s="48" t="s">
        <v>4</v>
      </c>
      <c r="F43" s="5">
        <v>1</v>
      </c>
      <c r="G43" s="6">
        <v>0</v>
      </c>
      <c r="H43" s="6">
        <f t="shared" si="8"/>
        <v>0</v>
      </c>
      <c r="I43" s="6">
        <f t="shared" si="9"/>
        <v>0</v>
      </c>
      <c r="J43" s="7">
        <v>21</v>
      </c>
      <c r="L43" s="55"/>
      <c r="M43" s="56"/>
      <c r="N43" s="56"/>
      <c r="O43" s="56"/>
      <c r="P43" s="56"/>
      <c r="Q43" s="56"/>
      <c r="R43" s="56"/>
    </row>
    <row r="44" spans="1:18" x14ac:dyDescent="0.2">
      <c r="A44" s="31"/>
      <c r="B44" s="41"/>
      <c r="C44" s="42"/>
      <c r="D44" s="42"/>
      <c r="E44" s="43"/>
      <c r="F44" s="18"/>
      <c r="G44" s="44"/>
      <c r="H44" s="19"/>
      <c r="I44" s="19"/>
      <c r="J44" s="20"/>
      <c r="L44" s="57"/>
      <c r="M44" s="52"/>
      <c r="N44" s="56"/>
      <c r="O44" s="56"/>
      <c r="P44" s="56"/>
      <c r="Q44" s="56"/>
      <c r="R44" s="56"/>
    </row>
    <row r="45" spans="1:18" s="1" customFormat="1" ht="16.5" thickBot="1" x14ac:dyDescent="0.25">
      <c r="A45" s="8" t="s">
        <v>8</v>
      </c>
      <c r="B45" s="30"/>
      <c r="C45" s="45"/>
      <c r="D45" s="45"/>
      <c r="E45" s="49"/>
      <c r="F45" s="9"/>
      <c r="G45" s="15"/>
      <c r="H45" s="10">
        <f>SUM(H4:H44)</f>
        <v>0</v>
      </c>
      <c r="I45" s="10">
        <f>SUM(I4:I44)</f>
        <v>0</v>
      </c>
      <c r="J45" s="11"/>
      <c r="L45" s="58"/>
      <c r="M45" s="59"/>
      <c r="N45" s="60"/>
      <c r="O45" s="59"/>
      <c r="P45" s="56"/>
      <c r="Q45" s="60"/>
      <c r="R45" s="60"/>
    </row>
    <row r="46" spans="1:18" x14ac:dyDescent="0.2">
      <c r="H46" s="13"/>
      <c r="I46" s="13"/>
      <c r="L46" s="61"/>
      <c r="M46" s="52"/>
      <c r="N46" s="56"/>
      <c r="O46" s="62"/>
      <c r="P46" s="63"/>
      <c r="Q46" s="56"/>
      <c r="R46" s="56"/>
    </row>
    <row r="47" spans="1:18" x14ac:dyDescent="0.2">
      <c r="H47" s="13"/>
      <c r="I47" s="13"/>
      <c r="L47" s="56"/>
      <c r="M47" s="56"/>
      <c r="N47" s="56"/>
      <c r="O47" s="62"/>
      <c r="P47" s="63"/>
      <c r="Q47" s="56"/>
      <c r="R47" s="56"/>
    </row>
    <row r="48" spans="1:18" x14ac:dyDescent="0.2">
      <c r="H48" s="13"/>
      <c r="I48" s="13"/>
      <c r="L48" s="56"/>
      <c r="M48" s="56"/>
      <c r="N48" s="56"/>
      <c r="O48" s="62"/>
      <c r="P48" s="63"/>
      <c r="Q48" s="56"/>
      <c r="R48" s="56"/>
    </row>
    <row r="49" spans="3:18" s="4" customFormat="1" x14ac:dyDescent="0.25">
      <c r="C49" s="29"/>
      <c r="D49" s="29"/>
      <c r="E49" s="46"/>
      <c r="F49" s="12"/>
      <c r="G49" s="14"/>
      <c r="I49" s="13"/>
      <c r="J49" s="12"/>
      <c r="L49" s="56"/>
      <c r="M49" s="56"/>
      <c r="N49" s="56"/>
      <c r="O49" s="62"/>
      <c r="P49" s="63"/>
      <c r="Q49" s="56"/>
      <c r="R49" s="56"/>
    </row>
    <row r="50" spans="3:18" s="4" customFormat="1" x14ac:dyDescent="0.25">
      <c r="F50" s="12"/>
      <c r="G50" s="14"/>
      <c r="I50" s="13"/>
      <c r="J50" s="12"/>
      <c r="L50" s="56"/>
      <c r="M50" s="56"/>
      <c r="N50" s="56"/>
      <c r="O50" s="62"/>
      <c r="P50" s="63"/>
      <c r="Q50" s="56"/>
      <c r="R50" s="56"/>
    </row>
    <row r="51" spans="3:18" s="4" customFormat="1" x14ac:dyDescent="0.25">
      <c r="F51" s="12"/>
      <c r="G51" s="14"/>
      <c r="I51" s="13"/>
      <c r="J51" s="12"/>
      <c r="L51" s="56"/>
      <c r="M51" s="56"/>
      <c r="N51" s="56"/>
      <c r="O51" s="62"/>
      <c r="P51" s="63"/>
      <c r="Q51" s="56"/>
      <c r="R51" s="56"/>
    </row>
    <row r="52" spans="3:18" s="4" customFormat="1" x14ac:dyDescent="0.2">
      <c r="F52" s="12"/>
      <c r="G52" s="16"/>
      <c r="I52" s="13"/>
      <c r="J52" s="12"/>
      <c r="L52" s="56"/>
      <c r="M52" s="56"/>
      <c r="N52" s="56"/>
      <c r="O52" s="56"/>
      <c r="P52" s="56"/>
      <c r="Q52" s="56"/>
      <c r="R52" s="56"/>
    </row>
    <row r="53" spans="3:18" s="4" customFormat="1" x14ac:dyDescent="0.2">
      <c r="F53" s="12"/>
      <c r="G53" s="16"/>
      <c r="H53" s="13"/>
      <c r="I53" s="13"/>
      <c r="J53" s="12"/>
      <c r="L53" s="53"/>
      <c r="M53" s="55"/>
      <c r="N53" s="59"/>
      <c r="O53" s="56"/>
      <c r="P53" s="56"/>
      <c r="Q53" s="56"/>
      <c r="R53" s="56"/>
    </row>
    <row r="54" spans="3:18" s="4" customFormat="1" x14ac:dyDescent="0.2">
      <c r="F54" s="12"/>
      <c r="G54" s="16"/>
      <c r="J54" s="12"/>
      <c r="L54" s="53"/>
      <c r="M54" s="55"/>
      <c r="N54" s="59"/>
      <c r="O54" s="56"/>
      <c r="P54" s="56"/>
      <c r="Q54" s="56"/>
      <c r="R54" s="56"/>
    </row>
    <row r="55" spans="3:18" s="4" customFormat="1" x14ac:dyDescent="0.2">
      <c r="F55" s="12"/>
      <c r="G55" s="16"/>
      <c r="J55" s="12"/>
      <c r="L55" s="53"/>
      <c r="M55" s="55"/>
      <c r="N55" s="59"/>
      <c r="O55" s="56"/>
      <c r="P55" s="56"/>
      <c r="Q55" s="56"/>
      <c r="R55" s="56"/>
    </row>
    <row r="56" spans="3:18" s="4" customFormat="1" x14ac:dyDescent="0.2">
      <c r="F56" s="12"/>
      <c r="G56" s="16"/>
      <c r="J56" s="12"/>
      <c r="L56" s="53"/>
      <c r="M56" s="55"/>
      <c r="N56" s="59"/>
      <c r="O56" s="56"/>
      <c r="P56" s="56"/>
      <c r="Q56" s="56"/>
      <c r="R56" s="56"/>
    </row>
    <row r="57" spans="3:18" s="4" customFormat="1" x14ac:dyDescent="0.2">
      <c r="F57" s="12"/>
      <c r="G57" s="16"/>
      <c r="J57" s="12"/>
      <c r="L57" s="53"/>
      <c r="M57" s="55"/>
      <c r="N57" s="59"/>
      <c r="O57" s="56"/>
      <c r="P57" s="56"/>
      <c r="Q57" s="56"/>
      <c r="R57" s="56"/>
    </row>
    <row r="58" spans="3:18" s="4" customFormat="1" x14ac:dyDescent="0.2">
      <c r="F58" s="12"/>
      <c r="G58" s="16"/>
      <c r="J58" s="12"/>
      <c r="L58" s="53"/>
      <c r="M58" s="55"/>
      <c r="N58" s="59"/>
      <c r="O58" s="56"/>
      <c r="P58" s="56"/>
      <c r="Q58" s="56"/>
      <c r="R58" s="56"/>
    </row>
    <row r="59" spans="3:18" s="4" customFormat="1" x14ac:dyDescent="0.2">
      <c r="F59" s="12"/>
      <c r="G59" s="16"/>
      <c r="J59" s="12"/>
      <c r="L59" s="53"/>
      <c r="M59" s="55"/>
      <c r="N59" s="59"/>
      <c r="O59" s="56"/>
      <c r="P59" s="56"/>
      <c r="Q59" s="56"/>
      <c r="R59" s="56"/>
    </row>
    <row r="60" spans="3:18" s="4" customFormat="1" x14ac:dyDescent="0.2">
      <c r="F60" s="12"/>
      <c r="G60" s="16"/>
      <c r="J60" s="12"/>
      <c r="L60" s="53"/>
      <c r="M60" s="55"/>
      <c r="N60" s="59"/>
      <c r="O60" s="56"/>
      <c r="P60" s="56"/>
      <c r="Q60" s="56"/>
      <c r="R60" s="56"/>
    </row>
    <row r="61" spans="3:18" s="4" customFormat="1" x14ac:dyDescent="0.2">
      <c r="F61" s="12"/>
      <c r="G61" s="16"/>
      <c r="J61" s="12"/>
      <c r="L61" s="53"/>
      <c r="M61" s="55"/>
      <c r="N61" s="59"/>
      <c r="O61" s="56"/>
      <c r="P61" s="56"/>
      <c r="Q61" s="56"/>
      <c r="R61" s="56"/>
    </row>
    <row r="62" spans="3:18" s="4" customFormat="1" x14ac:dyDescent="0.2">
      <c r="F62" s="12"/>
      <c r="G62" s="16"/>
      <c r="J62" s="12"/>
      <c r="L62" s="53"/>
      <c r="M62" s="55"/>
      <c r="N62" s="59"/>
      <c r="O62" s="56"/>
      <c r="P62" s="56"/>
      <c r="Q62" s="56"/>
      <c r="R62" s="56"/>
    </row>
    <row r="63" spans="3:18" s="4" customFormat="1" x14ac:dyDescent="0.2">
      <c r="F63" s="12"/>
      <c r="G63" s="16"/>
      <c r="J63" s="12"/>
      <c r="L63" s="53"/>
      <c r="M63" s="55"/>
      <c r="N63" s="59"/>
      <c r="O63" s="56"/>
      <c r="P63" s="56"/>
      <c r="Q63" s="56"/>
      <c r="R63" s="56"/>
    </row>
    <row r="64" spans="3:18" s="4" customFormat="1" x14ac:dyDescent="0.2">
      <c r="F64" s="12"/>
      <c r="G64" s="16"/>
      <c r="J64" s="12"/>
      <c r="L64" s="53"/>
      <c r="M64" s="55"/>
      <c r="N64" s="59"/>
      <c r="O64" s="56"/>
      <c r="P64" s="56"/>
      <c r="Q64" s="56"/>
      <c r="R64" s="56"/>
    </row>
    <row r="65" spans="12:18" s="4" customFormat="1" x14ac:dyDescent="0.2">
      <c r="L65" s="53"/>
      <c r="M65" s="55"/>
      <c r="N65" s="59"/>
      <c r="O65" s="56"/>
      <c r="P65" s="56"/>
      <c r="Q65" s="56"/>
      <c r="R65" s="56"/>
    </row>
    <row r="66" spans="12:18" s="4" customFormat="1" x14ac:dyDescent="0.2">
      <c r="L66" s="56"/>
      <c r="M66" s="56"/>
      <c r="N66" s="56"/>
      <c r="O66" s="56"/>
      <c r="P66" s="56"/>
      <c r="Q66" s="56"/>
      <c r="R66" s="56"/>
    </row>
    <row r="67" spans="12:18" s="4" customFormat="1" x14ac:dyDescent="0.2">
      <c r="L67" s="56"/>
      <c r="M67" s="52"/>
      <c r="N67" s="56"/>
      <c r="O67" s="56"/>
      <c r="P67" s="56"/>
      <c r="Q67" s="56"/>
      <c r="R67" s="56"/>
    </row>
    <row r="68" spans="12:18" s="4" customFormat="1" x14ac:dyDescent="0.2">
      <c r="L68" s="56"/>
      <c r="M68" s="56"/>
      <c r="N68" s="56"/>
      <c r="O68" s="56"/>
      <c r="P68" s="56"/>
      <c r="Q68" s="56"/>
      <c r="R68" s="56"/>
    </row>
    <row r="69" spans="12:18" s="4" customFormat="1" x14ac:dyDescent="0.2">
      <c r="L69" s="56"/>
      <c r="M69" s="56"/>
      <c r="N69" s="56"/>
      <c r="O69" s="56"/>
      <c r="P69" s="56"/>
      <c r="Q69" s="56"/>
      <c r="R69" s="56"/>
    </row>
    <row r="70" spans="12:18" s="4" customFormat="1" x14ac:dyDescent="0.2">
      <c r="L70" s="56"/>
      <c r="M70" s="56"/>
      <c r="N70" s="56"/>
      <c r="O70" s="56"/>
      <c r="P70" s="56"/>
      <c r="Q70" s="56"/>
      <c r="R70" s="56"/>
    </row>
    <row r="71" spans="12:18" s="4" customFormat="1" x14ac:dyDescent="0.2">
      <c r="L71" s="56"/>
      <c r="M71" s="56"/>
      <c r="N71" s="56"/>
      <c r="O71" s="56"/>
      <c r="P71" s="56"/>
      <c r="Q71" s="56"/>
      <c r="R71" s="56"/>
    </row>
    <row r="72" spans="12:18" s="4" customFormat="1" x14ac:dyDescent="0.2">
      <c r="L72" s="56"/>
      <c r="M72" s="56"/>
      <c r="N72" s="56"/>
      <c r="O72" s="56"/>
      <c r="P72" s="56"/>
      <c r="Q72" s="56"/>
      <c r="R72" s="56"/>
    </row>
    <row r="73" spans="12:18" s="4" customFormat="1" x14ac:dyDescent="0.2">
      <c r="L73" s="56"/>
      <c r="M73" s="56"/>
      <c r="N73" s="56"/>
      <c r="O73" s="56"/>
      <c r="P73" s="56"/>
      <c r="Q73" s="56"/>
      <c r="R73" s="56"/>
    </row>
    <row r="74" spans="12:18" s="4" customFormat="1" x14ac:dyDescent="0.2">
      <c r="L74" s="56"/>
      <c r="M74" s="56"/>
      <c r="N74" s="56"/>
      <c r="O74" s="56"/>
      <c r="P74" s="56"/>
      <c r="Q74" s="56"/>
      <c r="R74" s="56"/>
    </row>
    <row r="75" spans="12:18" s="4" customFormat="1" x14ac:dyDescent="0.2">
      <c r="L75" s="56"/>
      <c r="M75" s="56"/>
      <c r="N75" s="56"/>
      <c r="O75" s="56"/>
      <c r="P75" s="56"/>
      <c r="Q75" s="56"/>
      <c r="R75" s="56"/>
    </row>
    <row r="76" spans="12:18" s="4" customFormat="1" x14ac:dyDescent="0.2">
      <c r="L76" s="56"/>
      <c r="M76" s="56"/>
      <c r="N76" s="56"/>
      <c r="O76" s="56"/>
      <c r="P76" s="56"/>
      <c r="Q76" s="56"/>
      <c r="R76" s="56"/>
    </row>
    <row r="77" spans="12:18" s="4" customFormat="1" x14ac:dyDescent="0.2">
      <c r="L77" s="56"/>
      <c r="M77" s="56"/>
      <c r="N77" s="56"/>
      <c r="O77" s="56"/>
      <c r="P77" s="56"/>
      <c r="Q77" s="56"/>
      <c r="R77" s="56"/>
    </row>
    <row r="78" spans="12:18" s="4" customFormat="1" x14ac:dyDescent="0.2">
      <c r="L78" s="56"/>
      <c r="M78" s="56"/>
      <c r="N78" s="56"/>
      <c r="O78" s="56"/>
      <c r="P78" s="56"/>
      <c r="Q78" s="56"/>
      <c r="R78" s="56"/>
    </row>
    <row r="79" spans="12:18" s="4" customFormat="1" x14ac:dyDescent="0.2">
      <c r="L79" s="56"/>
      <c r="M79" s="56"/>
      <c r="N79" s="56"/>
      <c r="O79" s="56"/>
      <c r="P79" s="56"/>
      <c r="Q79" s="56"/>
      <c r="R79" s="56"/>
    </row>
    <row r="80" spans="12:18" s="4" customFormat="1" x14ac:dyDescent="0.2">
      <c r="L80" s="56"/>
      <c r="M80" s="56"/>
      <c r="N80" s="56"/>
      <c r="O80" s="56"/>
      <c r="P80" s="56"/>
      <c r="Q80" s="56"/>
      <c r="R80" s="56"/>
    </row>
    <row r="81" spans="12:18" s="4" customFormat="1" x14ac:dyDescent="0.2">
      <c r="L81" s="56"/>
      <c r="M81" s="56"/>
      <c r="N81" s="56"/>
      <c r="O81" s="56"/>
      <c r="P81" s="56"/>
      <c r="Q81" s="56"/>
      <c r="R81" s="56"/>
    </row>
    <row r="82" spans="12:18" s="4" customFormat="1" x14ac:dyDescent="0.2">
      <c r="L82" s="56"/>
      <c r="M82" s="56"/>
      <c r="N82" s="56"/>
      <c r="O82" s="56"/>
      <c r="P82" s="56"/>
      <c r="Q82" s="56"/>
      <c r="R82" s="56"/>
    </row>
    <row r="83" spans="12:18" s="4" customFormat="1" x14ac:dyDescent="0.2">
      <c r="L83" s="56"/>
      <c r="M83" s="56"/>
      <c r="N83" s="56"/>
      <c r="O83" s="56"/>
      <c r="P83" s="56"/>
      <c r="Q83" s="56"/>
      <c r="R83" s="56"/>
    </row>
    <row r="84" spans="12:18" s="4" customFormat="1" x14ac:dyDescent="0.2">
      <c r="L84" s="56"/>
      <c r="M84" s="56"/>
      <c r="N84" s="56"/>
      <c r="O84" s="56"/>
      <c r="P84" s="56"/>
      <c r="Q84" s="56"/>
      <c r="R84" s="56"/>
    </row>
    <row r="85" spans="12:18" s="4" customFormat="1" x14ac:dyDescent="0.2">
      <c r="L85" s="56"/>
      <c r="M85" s="56"/>
      <c r="N85" s="56"/>
      <c r="O85" s="56"/>
      <c r="P85" s="56"/>
      <c r="Q85" s="56"/>
      <c r="R85" s="56"/>
    </row>
    <row r="86" spans="12:18" s="4" customFormat="1" x14ac:dyDescent="0.2">
      <c r="L86" s="56"/>
      <c r="M86" s="56"/>
      <c r="N86" s="56"/>
      <c r="O86" s="56"/>
      <c r="P86" s="56"/>
      <c r="Q86" s="56"/>
      <c r="R86" s="56"/>
    </row>
    <row r="87" spans="12:18" s="4" customFormat="1" x14ac:dyDescent="0.2">
      <c r="L87" s="56"/>
      <c r="M87" s="56"/>
      <c r="N87" s="56"/>
      <c r="O87" s="56"/>
      <c r="P87" s="56"/>
      <c r="Q87" s="56"/>
      <c r="R87" s="56"/>
    </row>
    <row r="88" spans="12:18" s="4" customFormat="1" x14ac:dyDescent="0.2">
      <c r="L88" s="56"/>
      <c r="M88" s="56"/>
      <c r="N88" s="56"/>
      <c r="O88" s="56"/>
      <c r="P88" s="56"/>
      <c r="Q88" s="56"/>
      <c r="R88" s="56"/>
    </row>
    <row r="89" spans="12:18" s="4" customFormat="1" x14ac:dyDescent="0.2">
      <c r="L89" s="56"/>
      <c r="M89" s="56"/>
      <c r="N89" s="56"/>
      <c r="O89" s="56"/>
      <c r="P89" s="56"/>
      <c r="Q89" s="56"/>
      <c r="R89" s="56"/>
    </row>
    <row r="90" spans="12:18" s="4" customFormat="1" x14ac:dyDescent="0.2">
      <c r="L90" s="56"/>
      <c r="M90" s="56"/>
      <c r="N90" s="56"/>
      <c r="O90" s="56"/>
      <c r="P90" s="56"/>
      <c r="Q90" s="56"/>
      <c r="R90" s="56"/>
    </row>
  </sheetData>
  <phoneticPr fontId="0" type="noConversion"/>
  <conditionalFormatting sqref="J1:J1048576">
    <cfRule type="cellIs" dxfId="1" priority="13" stopIfTrue="1" operator="equal">
      <formula>15</formula>
    </cfRule>
  </conditionalFormatting>
  <conditionalFormatting sqref="M67">
    <cfRule type="containsText" dxfId="0" priority="5" operator="containsText" text="Nesedí">
      <formula>NOT(ISERROR(SEARCH("Nesedí",M67)))</formula>
    </cfRule>
  </conditionalFormatting>
  <dataValidations disablePrompts="1" count="2">
    <dataValidation type="list" allowBlank="1" showInputMessage="1" showErrorMessage="1" sqref="N5:N43" xr:uid="{00000000-0002-0000-0000-000000000000}">
      <formula1>$L$53:$L$65</formula1>
    </dataValidation>
    <dataValidation type="list" allowBlank="1" showInputMessage="1" showErrorMessage="1" sqref="O4:O25" xr:uid="{00000000-0002-0000-0000-000001000000}">
      <formula1>#REF!</formula1>
    </dataValidation>
  </dataValidations>
  <printOptions horizontalCentered="1"/>
  <pageMargins left="0.25" right="0.25" top="0.75" bottom="0.75" header="0.3" footer="0.3"/>
  <pageSetup paperSize="9" scale="58" orientation="landscape" r:id="rId1"/>
  <headerFooter alignWithMargins="0"/>
  <ignoredErrors>
    <ignoredError sqref="H16:I1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Pavlos</dc:creator>
  <cp:lastModifiedBy>Radek Hlaváček</cp:lastModifiedBy>
  <cp:lastPrinted>2022-03-08T08:24:54Z</cp:lastPrinted>
  <dcterms:created xsi:type="dcterms:W3CDTF">2020-05-12T09:13:09Z</dcterms:created>
  <dcterms:modified xsi:type="dcterms:W3CDTF">2022-03-08T08:25:11Z</dcterms:modified>
</cp:coreProperties>
</file>